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360" yWindow="60" windowWidth="13395" windowHeight="7740"/>
  </bookViews>
  <sheets>
    <sheet name="Лист1" sheetId="1" r:id="rId1"/>
  </sheets>
  <definedNames>
    <definedName name="_GoBack" localSheetId="0">Лист1!#REF!</definedName>
  </definedNames>
  <calcPr calcId="125725" refMode="R1C1"/>
</workbook>
</file>

<file path=xl/calcChain.xml><?xml version="1.0" encoding="utf-8"?>
<calcChain xmlns="http://schemas.openxmlformats.org/spreadsheetml/2006/main">
  <c r="F28" i="1"/>
  <c r="F27"/>
  <c r="F26"/>
  <c r="F25"/>
  <c r="F24"/>
  <c r="F23"/>
  <c r="F22"/>
  <c r="F21"/>
  <c r="F20"/>
  <c r="F19"/>
  <c r="F18"/>
  <c r="F17"/>
  <c r="F16"/>
  <c r="F15"/>
  <c r="F12"/>
  <c r="F4" l="1"/>
  <c r="F5"/>
  <c r="F6"/>
  <c r="F7"/>
  <c r="F8"/>
  <c r="F9"/>
  <c r="F10"/>
  <c r="F11"/>
  <c r="F3"/>
  <c r="F29" l="1"/>
</calcChain>
</file>

<file path=xl/sharedStrings.xml><?xml version="1.0" encoding="utf-8"?>
<sst xmlns="http://schemas.openxmlformats.org/spreadsheetml/2006/main" count="64" uniqueCount="45">
  <si>
    <t>Ед. изм</t>
  </si>
  <si>
    <t>Кол-во</t>
  </si>
  <si>
    <t>Срок поставки</t>
  </si>
  <si>
    <t>Место поставки</t>
  </si>
  <si>
    <t>Приложение 1</t>
  </si>
  <si>
    <t>Цена (тенге)</t>
  </si>
  <si>
    <t>Сумма (тенге)</t>
  </si>
  <si>
    <t xml:space="preserve">№ лота </t>
  </si>
  <si>
    <t>МНН, наименование лота</t>
  </si>
  <si>
    <t>уп</t>
  </si>
  <si>
    <t>по Заявке заказчика, не более 5 рабочих дней со дня подачи заявки</t>
  </si>
  <si>
    <t>г. Петропавловск, ул. Казахстанской Правды 233.</t>
  </si>
  <si>
    <t>Эндотрахеальная трубка с манжетой для назальной/оральной интубации с прямым концом для пациента №7,5</t>
  </si>
  <si>
    <t>шт.</t>
  </si>
  <si>
    <t>Закрытая (санационная) аспирационная система для эндотрахеальной трубки</t>
  </si>
  <si>
    <t>Самоклеящая хирургическая абсорбирующая, водонепроницаемая повязка размер 9*35 по 30 повязок в упаковке</t>
  </si>
  <si>
    <t>Игла для спинальной анестезии размер  27G 0,42х88 мл с проводниковой иглой однократного применения (стерильная)</t>
  </si>
  <si>
    <t>Раствор для инфузии -Натрия хлорид 6,0 плюс натрия ацетат, стерильно внутривенно</t>
  </si>
  <si>
    <t>фл.</t>
  </si>
  <si>
    <t>Глазные капли -Сульфацил натрия 30%, 10 мл</t>
  </si>
  <si>
    <t>Акушерские комплектыстерильные для роженец из нетканного материала одноразовые</t>
  </si>
  <si>
    <t xml:space="preserve">Набор реагентов для определения Д-Димера для анализатора i-CHROMA, </t>
  </si>
  <si>
    <t>набор</t>
  </si>
  <si>
    <t>Реагент для контроля Д-Димера лиофилизированный 2 уровня для анализатора i-CHROMA</t>
  </si>
  <si>
    <t>Набор реагентов для определения волчаночного антикоагулянта (ВА) с кварцевым активатором для анализатора ACL Elite PRO, США</t>
  </si>
  <si>
    <t>Контроль коагуляции уровень II для анализатора ACL Elite PRO, США</t>
  </si>
  <si>
    <t>Контроль коагуляции уровень I для анализатора ACL Elite PRO, США</t>
  </si>
  <si>
    <t>Итого</t>
  </si>
  <si>
    <t>Перчатки кольчужные противопорезные размер L – 7.5-8</t>
  </si>
  <si>
    <t>Иглы хирургические 3В1 – 1,3*70мм, трехгранное</t>
  </si>
  <si>
    <t>Иглы хирургические 4В1 – 1,3*65мм, трехгранное</t>
  </si>
  <si>
    <t>Иглы хирургические 4В1 – 1,2*50мм, трехгранное</t>
  </si>
  <si>
    <t>Иглы хирургические 4В1 – 1,2*35мм, трехгранное</t>
  </si>
  <si>
    <t>Иглы хирургические 3А1 – 1,3*70мм, круглое</t>
  </si>
  <si>
    <t>Иглы хирургические 5А1 – 1,3*65мм, круглое</t>
  </si>
  <si>
    <t>Иглы хирургические 5А1 – 1,3*50мм, круглое</t>
  </si>
  <si>
    <t>Иглы хирургические 4А1 – 1,2*60мм, круглое</t>
  </si>
  <si>
    <t>Иглы хирургические4А1 – 1,2*35мм, круглое</t>
  </si>
  <si>
    <t>Держатель фиксатор для шлангов дых.контура(шапочка), размер 0(окружность головы 22-24см), цвет розовый</t>
  </si>
  <si>
    <t>Держатель фиксатор для шлангов дых.контура(шапочка), размер 00(окружность головы 20-22см), цвет серый</t>
  </si>
  <si>
    <t>Носовая кислородная магистраль 2100 мм</t>
  </si>
  <si>
    <t>пара</t>
  </si>
  <si>
    <t>шт</t>
  </si>
  <si>
    <t>штука</t>
  </si>
  <si>
    <t>Катетер Фолея двухходовой размер Ch №16</t>
  </si>
</sst>
</file>

<file path=xl/styles.xml><?xml version="1.0" encoding="utf-8"?>
<styleSheet xmlns="http://schemas.openxmlformats.org/spreadsheetml/2006/main">
  <numFmts count="2">
    <numFmt numFmtId="164" formatCode="#,##0.00\ _₽"/>
    <numFmt numFmtId="165" formatCode="000000"/>
  </numFmts>
  <fonts count="6">
    <font>
      <sz val="11"/>
      <color theme="1"/>
      <name val="Calibri"/>
      <family val="2"/>
      <charset val="204"/>
      <scheme val="minor"/>
    </font>
    <font>
      <sz val="10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name val="Times New Roman"/>
      <family val="1"/>
      <charset val="204"/>
    </font>
    <font>
      <b/>
      <sz val="10"/>
      <color theme="1"/>
      <name val="Times New Roman"/>
      <family val="1"/>
      <charset val="204"/>
    </font>
    <font>
      <sz val="11"/>
      <color rgb="FF000000"/>
      <name val="Times New Roman"/>
      <family val="1"/>
      <charset val="204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7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 style="medium">
        <color rgb="FF000000"/>
      </bottom>
      <diagonal/>
    </border>
  </borders>
  <cellStyleXfs count="1">
    <xf numFmtId="0" fontId="0" fillId="0" borderId="0"/>
  </cellStyleXfs>
  <cellXfs count="48">
    <xf numFmtId="0" fontId="0" fillId="0" borderId="0" xfId="0"/>
    <xf numFmtId="0" fontId="2" fillId="0" borderId="0" xfId="0" applyFont="1" applyFill="1" applyAlignment="1"/>
    <xf numFmtId="0" fontId="2" fillId="0" borderId="0" xfId="0" applyFont="1" applyFill="1" applyAlignment="1">
      <alignment wrapText="1"/>
    </xf>
    <xf numFmtId="0" fontId="1" fillId="0" borderId="1" xfId="0" applyFont="1" applyFill="1" applyBorder="1" applyAlignment="1">
      <alignment horizontal="center" vertical="top" wrapText="1"/>
    </xf>
    <xf numFmtId="164" fontId="2" fillId="0" borderId="0" xfId="0" applyNumberFormat="1" applyFont="1" applyFill="1" applyAlignment="1">
      <alignment horizontal="right" wrapText="1"/>
    </xf>
    <xf numFmtId="0" fontId="2" fillId="0" borderId="0" xfId="0" applyFont="1" applyFill="1" applyAlignment="1">
      <alignment horizontal="center" vertical="top"/>
    </xf>
    <xf numFmtId="165" fontId="2" fillId="0" borderId="0" xfId="0" applyNumberFormat="1" applyFont="1" applyFill="1" applyAlignment="1">
      <alignment horizontal="center" vertical="top" wrapText="1"/>
    </xf>
    <xf numFmtId="3" fontId="2" fillId="0" borderId="0" xfId="0" applyNumberFormat="1" applyFont="1" applyFill="1" applyAlignment="1">
      <alignment horizontal="center" vertical="top"/>
    </xf>
    <xf numFmtId="4" fontId="2" fillId="0" borderId="0" xfId="0" applyNumberFormat="1" applyFont="1" applyFill="1" applyAlignment="1">
      <alignment horizontal="center" vertical="top"/>
    </xf>
    <xf numFmtId="0" fontId="2" fillId="0" borderId="0" xfId="0" applyFont="1" applyFill="1" applyAlignment="1">
      <alignment vertical="top" wrapText="1"/>
    </xf>
    <xf numFmtId="0" fontId="2" fillId="2" borderId="1" xfId="0" applyFont="1" applyFill="1" applyBorder="1" applyAlignment="1">
      <alignment horizontal="left" vertical="top" wrapText="1"/>
    </xf>
    <xf numFmtId="0" fontId="3" fillId="2" borderId="1" xfId="0" applyFont="1" applyFill="1" applyBorder="1" applyAlignment="1">
      <alignment horizontal="left" vertical="top" wrapText="1"/>
    </xf>
    <xf numFmtId="0" fontId="2" fillId="2" borderId="1" xfId="0" applyFont="1" applyFill="1" applyBorder="1" applyAlignment="1">
      <alignment vertical="top" wrapText="1"/>
    </xf>
    <xf numFmtId="0" fontId="2" fillId="2" borderId="1" xfId="0" applyFont="1" applyFill="1" applyBorder="1" applyAlignment="1">
      <alignment horizontal="center" vertical="top"/>
    </xf>
    <xf numFmtId="0" fontId="1" fillId="2" borderId="1" xfId="0" applyFont="1" applyFill="1" applyBorder="1" applyAlignment="1">
      <alignment horizontal="center" vertical="top" wrapText="1"/>
    </xf>
    <xf numFmtId="3" fontId="1" fillId="2" borderId="1" xfId="0" applyNumberFormat="1" applyFont="1" applyFill="1" applyBorder="1" applyAlignment="1">
      <alignment horizontal="center" vertical="top" wrapText="1"/>
    </xf>
    <xf numFmtId="3" fontId="2" fillId="0" borderId="1" xfId="0" applyNumberFormat="1" applyFont="1" applyFill="1" applyBorder="1" applyAlignment="1">
      <alignment horizontal="center" vertical="top"/>
    </xf>
    <xf numFmtId="3" fontId="2" fillId="2" borderId="1" xfId="0" applyNumberFormat="1" applyFont="1" applyFill="1" applyBorder="1" applyAlignment="1">
      <alignment horizontal="center" vertical="top"/>
    </xf>
    <xf numFmtId="4" fontId="4" fillId="0" borderId="0" xfId="0" applyNumberFormat="1" applyFont="1" applyFill="1" applyAlignment="1">
      <alignment horizontal="center" vertical="top"/>
    </xf>
    <xf numFmtId="0" fontId="1" fillId="0" borderId="2" xfId="0" applyFont="1" applyFill="1" applyBorder="1" applyAlignment="1">
      <alignment horizontal="center" vertical="top" wrapText="1"/>
    </xf>
    <xf numFmtId="3" fontId="1" fillId="0" borderId="2" xfId="0" applyNumberFormat="1" applyFont="1" applyFill="1" applyBorder="1" applyAlignment="1">
      <alignment horizontal="center" vertical="top" wrapText="1"/>
    </xf>
    <xf numFmtId="4" fontId="1" fillId="0" borderId="2" xfId="0" applyNumberFormat="1" applyFont="1" applyFill="1" applyBorder="1" applyAlignment="1">
      <alignment horizontal="center" vertical="top" wrapText="1"/>
    </xf>
    <xf numFmtId="0" fontId="1" fillId="0" borderId="2" xfId="0" applyFont="1" applyFill="1" applyBorder="1" applyAlignment="1">
      <alignment horizontal="left" vertical="top" wrapText="1"/>
    </xf>
    <xf numFmtId="0" fontId="5" fillId="0" borderId="1" xfId="0" applyFont="1" applyBorder="1" applyAlignment="1">
      <alignment horizontal="left" vertical="top" wrapText="1"/>
    </xf>
    <xf numFmtId="0" fontId="5" fillId="0" borderId="1" xfId="0" applyFont="1" applyBorder="1" applyAlignment="1">
      <alignment horizontal="center" vertical="top" wrapText="1"/>
    </xf>
    <xf numFmtId="0" fontId="5" fillId="0" borderId="1" xfId="0" applyFont="1" applyBorder="1" applyAlignment="1">
      <alignment horizontal="center" vertical="top"/>
    </xf>
    <xf numFmtId="4" fontId="1" fillId="0" borderId="1" xfId="0" applyNumberFormat="1" applyFont="1" applyFill="1" applyBorder="1" applyAlignment="1">
      <alignment horizontal="center" vertical="top" wrapText="1"/>
    </xf>
    <xf numFmtId="165" fontId="1" fillId="0" borderId="1" xfId="0" applyNumberFormat="1" applyFont="1" applyFill="1" applyBorder="1" applyAlignment="1">
      <alignment horizontal="center" vertical="top" wrapText="1"/>
    </xf>
    <xf numFmtId="0" fontId="1" fillId="2" borderId="1" xfId="0" applyFont="1" applyFill="1" applyBorder="1" applyAlignment="1">
      <alignment horizontal="left" vertical="top" wrapText="1"/>
    </xf>
    <xf numFmtId="2" fontId="2" fillId="0" borderId="0" xfId="0" applyNumberFormat="1" applyFont="1" applyFill="1" applyAlignment="1">
      <alignment horizontal="center" vertical="top"/>
    </xf>
    <xf numFmtId="2" fontId="1" fillId="0" borderId="2" xfId="0" applyNumberFormat="1" applyFont="1" applyFill="1" applyBorder="1" applyAlignment="1">
      <alignment horizontal="center" vertical="top" wrapText="1"/>
    </xf>
    <xf numFmtId="2" fontId="1" fillId="2" borderId="1" xfId="0" applyNumberFormat="1" applyFont="1" applyFill="1" applyBorder="1" applyAlignment="1">
      <alignment horizontal="center" vertical="top" wrapText="1"/>
    </xf>
    <xf numFmtId="2" fontId="2" fillId="2" borderId="1" xfId="0" applyNumberFormat="1" applyFont="1" applyFill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/>
    </xf>
    <xf numFmtId="2" fontId="5" fillId="0" borderId="1" xfId="0" applyNumberFormat="1" applyFont="1" applyBorder="1" applyAlignment="1">
      <alignment horizontal="center" vertical="top" wrapText="1"/>
    </xf>
    <xf numFmtId="2" fontId="4" fillId="0" borderId="0" xfId="0" applyNumberFormat="1" applyFont="1" applyFill="1" applyAlignment="1">
      <alignment horizontal="center" vertical="top"/>
    </xf>
    <xf numFmtId="0" fontId="2" fillId="0" borderId="2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5" fillId="0" borderId="2" xfId="0" applyFont="1" applyBorder="1" applyAlignment="1">
      <alignment horizontal="center" vertical="center" wrapText="1"/>
    </xf>
    <xf numFmtId="0" fontId="5" fillId="0" borderId="3" xfId="0" applyFont="1" applyBorder="1" applyAlignment="1">
      <alignment horizontal="center" vertical="center" wrapText="1"/>
    </xf>
    <xf numFmtId="0" fontId="5" fillId="0" borderId="4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left" vertical="top" wrapText="1"/>
    </xf>
    <xf numFmtId="0" fontId="2" fillId="0" borderId="6" xfId="0" applyFont="1" applyBorder="1" applyAlignment="1">
      <alignment horizontal="left" vertical="top" wrapText="1"/>
    </xf>
    <xf numFmtId="0" fontId="2" fillId="0" borderId="0" xfId="0" applyFont="1" applyAlignment="1">
      <alignment horizontal="left" vertical="top"/>
    </xf>
    <xf numFmtId="0" fontId="2" fillId="0" borderId="5" xfId="0" applyFont="1" applyBorder="1" applyAlignment="1">
      <alignment horizontal="center" vertical="top" wrapText="1"/>
    </xf>
    <xf numFmtId="0" fontId="2" fillId="0" borderId="6" xfId="0" applyFont="1" applyBorder="1" applyAlignment="1">
      <alignment horizontal="center" vertical="top" wrapText="1"/>
    </xf>
    <xf numFmtId="0" fontId="2" fillId="0" borderId="5" xfId="0" applyFont="1" applyBorder="1" applyAlignment="1">
      <alignment vertical="top" wrapText="1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I29"/>
  <sheetViews>
    <sheetView tabSelected="1" view="pageBreakPreview" topLeftCell="A7" zoomScale="80" zoomScaleNormal="100" zoomScaleSheetLayoutView="80" zoomScalePageLayoutView="90" workbookViewId="0">
      <selection activeCell="L25" sqref="L25"/>
    </sheetView>
  </sheetViews>
  <sheetFormatPr defaultColWidth="9.140625" defaultRowHeight="12.75"/>
  <cols>
    <col min="1" max="1" width="5.140625" style="1" customWidth="1"/>
    <col min="2" max="2" width="64.28515625" style="2" customWidth="1"/>
    <col min="3" max="3" width="9" style="5" customWidth="1"/>
    <col min="4" max="4" width="8.42578125" style="7" customWidth="1"/>
    <col min="5" max="5" width="12.28515625" style="29" customWidth="1"/>
    <col min="6" max="6" width="13.5703125" style="8" customWidth="1"/>
    <col min="7" max="7" width="22.7109375" style="6" customWidth="1"/>
    <col min="8" max="8" width="23.7109375" style="2" customWidth="1"/>
    <col min="9" max="9" width="9.28515625" style="1" customWidth="1"/>
    <col min="10" max="16384" width="9.140625" style="1"/>
  </cols>
  <sheetData>
    <row r="1" spans="1:9">
      <c r="H1" s="4" t="s">
        <v>4</v>
      </c>
    </row>
    <row r="2" spans="1:9" ht="25.9" customHeight="1">
      <c r="A2" s="19" t="s">
        <v>7</v>
      </c>
      <c r="B2" s="19" t="s">
        <v>8</v>
      </c>
      <c r="C2" s="19" t="s">
        <v>0</v>
      </c>
      <c r="D2" s="20" t="s">
        <v>1</v>
      </c>
      <c r="E2" s="30" t="s">
        <v>5</v>
      </c>
      <c r="F2" s="21" t="s">
        <v>6</v>
      </c>
      <c r="G2" s="27" t="s">
        <v>2</v>
      </c>
      <c r="H2" s="3" t="s">
        <v>3</v>
      </c>
    </row>
    <row r="3" spans="1:9" ht="53.25" customHeight="1">
      <c r="A3" s="19">
        <v>1</v>
      </c>
      <c r="B3" s="22" t="s">
        <v>12</v>
      </c>
      <c r="C3" s="19" t="s">
        <v>13</v>
      </c>
      <c r="D3" s="20">
        <v>50</v>
      </c>
      <c r="E3" s="30">
        <v>500</v>
      </c>
      <c r="F3" s="21">
        <f>D3*E3</f>
        <v>25000</v>
      </c>
      <c r="G3" s="39" t="s">
        <v>10</v>
      </c>
      <c r="H3" s="36" t="s">
        <v>11</v>
      </c>
    </row>
    <row r="4" spans="1:9" ht="43.9" customHeight="1">
      <c r="A4" s="14">
        <v>2</v>
      </c>
      <c r="B4" s="23" t="s">
        <v>14</v>
      </c>
      <c r="C4" s="24" t="s">
        <v>13</v>
      </c>
      <c r="D4" s="25">
        <v>5</v>
      </c>
      <c r="E4" s="33">
        <v>7000</v>
      </c>
      <c r="F4" s="21">
        <f t="shared" ref="F4:F12" si="0">D4*E4</f>
        <v>35000</v>
      </c>
      <c r="G4" s="40"/>
      <c r="H4" s="37"/>
    </row>
    <row r="5" spans="1:9" ht="48" customHeight="1">
      <c r="A5" s="19">
        <v>3</v>
      </c>
      <c r="B5" s="23" t="s">
        <v>15</v>
      </c>
      <c r="C5" s="24" t="s">
        <v>9</v>
      </c>
      <c r="D5" s="16">
        <v>50</v>
      </c>
      <c r="E5" s="33">
        <v>671</v>
      </c>
      <c r="F5" s="21">
        <f t="shared" si="0"/>
        <v>33550</v>
      </c>
      <c r="G5" s="40"/>
      <c r="H5" s="37"/>
    </row>
    <row r="6" spans="1:9" ht="49.15" customHeight="1">
      <c r="A6" s="14">
        <v>4</v>
      </c>
      <c r="B6" s="23" t="s">
        <v>16</v>
      </c>
      <c r="C6" s="24" t="s">
        <v>9</v>
      </c>
      <c r="D6" s="24">
        <v>20</v>
      </c>
      <c r="E6" s="34">
        <v>3700</v>
      </c>
      <c r="F6" s="21">
        <f t="shared" si="0"/>
        <v>74000</v>
      </c>
      <c r="G6" s="40"/>
      <c r="H6" s="37"/>
      <c r="I6" s="9"/>
    </row>
    <row r="7" spans="1:9" ht="48" customHeight="1">
      <c r="A7" s="19">
        <v>5</v>
      </c>
      <c r="B7" s="23" t="s">
        <v>17</v>
      </c>
      <c r="C7" s="24" t="s">
        <v>18</v>
      </c>
      <c r="D7" s="24">
        <v>5</v>
      </c>
      <c r="E7" s="34">
        <v>212.35</v>
      </c>
      <c r="F7" s="21">
        <f t="shared" si="0"/>
        <v>1061.75</v>
      </c>
      <c r="G7" s="40"/>
      <c r="H7" s="37"/>
    </row>
    <row r="8" spans="1:9" ht="46.9" customHeight="1">
      <c r="A8" s="14">
        <v>6</v>
      </c>
      <c r="B8" s="23" t="s">
        <v>19</v>
      </c>
      <c r="C8" s="24" t="s">
        <v>18</v>
      </c>
      <c r="D8" s="24">
        <v>5</v>
      </c>
      <c r="E8" s="34">
        <v>250</v>
      </c>
      <c r="F8" s="21">
        <f t="shared" si="0"/>
        <v>1250</v>
      </c>
      <c r="G8" s="40"/>
      <c r="H8" s="37"/>
    </row>
    <row r="9" spans="1:9" ht="46.9" customHeight="1">
      <c r="A9" s="19">
        <v>7</v>
      </c>
      <c r="B9" s="23" t="s">
        <v>20</v>
      </c>
      <c r="C9" s="24" t="s">
        <v>13</v>
      </c>
      <c r="D9" s="24">
        <v>1012</v>
      </c>
      <c r="E9" s="34">
        <v>577.57000000000005</v>
      </c>
      <c r="F9" s="21">
        <f t="shared" si="0"/>
        <v>584500.84000000008</v>
      </c>
      <c r="G9" s="40"/>
      <c r="H9" s="37"/>
    </row>
    <row r="10" spans="1:9">
      <c r="A10" s="14">
        <v>8</v>
      </c>
      <c r="B10" s="12" t="s">
        <v>21</v>
      </c>
      <c r="C10" s="13" t="s">
        <v>22</v>
      </c>
      <c r="D10" s="17">
        <v>10</v>
      </c>
      <c r="E10" s="32">
        <v>56000</v>
      </c>
      <c r="F10" s="21">
        <f t="shared" si="0"/>
        <v>560000</v>
      </c>
      <c r="G10" s="40"/>
      <c r="H10" s="37"/>
    </row>
    <row r="11" spans="1:9" ht="26.25" customHeight="1">
      <c r="A11" s="19">
        <v>9</v>
      </c>
      <c r="B11" s="28" t="s">
        <v>23</v>
      </c>
      <c r="C11" s="14" t="s">
        <v>22</v>
      </c>
      <c r="D11" s="15">
        <v>1</v>
      </c>
      <c r="E11" s="31">
        <v>21000</v>
      </c>
      <c r="F11" s="21">
        <f t="shared" si="0"/>
        <v>21000</v>
      </c>
      <c r="G11" s="40"/>
      <c r="H11" s="37"/>
    </row>
    <row r="12" spans="1:9" ht="29.25" customHeight="1">
      <c r="A12" s="19">
        <v>10</v>
      </c>
      <c r="B12" s="28" t="s">
        <v>24</v>
      </c>
      <c r="C12" s="14" t="s">
        <v>22</v>
      </c>
      <c r="D12" s="15">
        <v>1</v>
      </c>
      <c r="E12" s="31">
        <v>548000</v>
      </c>
      <c r="F12" s="21">
        <f t="shared" si="0"/>
        <v>548000</v>
      </c>
      <c r="G12" s="40"/>
      <c r="H12" s="37"/>
    </row>
    <row r="13" spans="1:9" ht="12.75" customHeight="1">
      <c r="A13" s="19">
        <v>11</v>
      </c>
      <c r="B13" s="28" t="s">
        <v>26</v>
      </c>
      <c r="C13" s="14" t="s">
        <v>22</v>
      </c>
      <c r="D13" s="15">
        <v>1</v>
      </c>
      <c r="E13" s="31">
        <v>221000</v>
      </c>
      <c r="F13" s="21">
        <v>221000</v>
      </c>
      <c r="G13" s="40"/>
      <c r="H13" s="37"/>
    </row>
    <row r="14" spans="1:9" ht="12.75" customHeight="1">
      <c r="A14" s="19">
        <v>12</v>
      </c>
      <c r="B14" s="28" t="s">
        <v>25</v>
      </c>
      <c r="C14" s="14" t="s">
        <v>22</v>
      </c>
      <c r="D14" s="15">
        <v>1</v>
      </c>
      <c r="E14" s="31">
        <v>121000</v>
      </c>
      <c r="F14" s="21">
        <v>121000</v>
      </c>
      <c r="G14" s="40"/>
      <c r="H14" s="37"/>
    </row>
    <row r="15" spans="1:9" ht="16.5" customHeight="1" thickBot="1">
      <c r="A15" s="19">
        <v>13</v>
      </c>
      <c r="B15" s="22" t="s">
        <v>28</v>
      </c>
      <c r="C15" s="19" t="s">
        <v>41</v>
      </c>
      <c r="D15" s="20">
        <v>20</v>
      </c>
      <c r="E15" s="30">
        <v>17000</v>
      </c>
      <c r="F15" s="21">
        <f>D15*E15</f>
        <v>340000</v>
      </c>
      <c r="G15" s="40"/>
      <c r="H15" s="37"/>
    </row>
    <row r="16" spans="1:9" ht="20.25" customHeight="1" thickBot="1">
      <c r="A16" s="19">
        <v>14</v>
      </c>
      <c r="B16" s="42" t="s">
        <v>29</v>
      </c>
      <c r="C16" s="45" t="s">
        <v>42</v>
      </c>
      <c r="D16" s="45">
        <v>100</v>
      </c>
      <c r="E16" s="45">
        <v>375</v>
      </c>
      <c r="F16" s="21">
        <f>D16*E16</f>
        <v>37500</v>
      </c>
      <c r="G16" s="40"/>
      <c r="H16" s="37"/>
    </row>
    <row r="17" spans="1:8" ht="16.5" customHeight="1" thickBot="1">
      <c r="A17" s="19">
        <v>15</v>
      </c>
      <c r="B17" s="43" t="s">
        <v>30</v>
      </c>
      <c r="C17" s="46" t="s">
        <v>42</v>
      </c>
      <c r="D17" s="46">
        <v>100</v>
      </c>
      <c r="E17" s="46">
        <v>375</v>
      </c>
      <c r="F17" s="21">
        <f t="shared" ref="F17:F26" si="1">D17*E17</f>
        <v>37500</v>
      </c>
      <c r="G17" s="40"/>
      <c r="H17" s="37"/>
    </row>
    <row r="18" spans="1:8" ht="24" customHeight="1" thickBot="1">
      <c r="A18" s="19">
        <v>16</v>
      </c>
      <c r="B18" s="43" t="s">
        <v>31</v>
      </c>
      <c r="C18" s="46" t="s">
        <v>42</v>
      </c>
      <c r="D18" s="46">
        <v>100</v>
      </c>
      <c r="E18" s="46">
        <v>375</v>
      </c>
      <c r="F18" s="21">
        <f t="shared" si="1"/>
        <v>37500</v>
      </c>
      <c r="G18" s="40"/>
      <c r="H18" s="37"/>
    </row>
    <row r="19" spans="1:8" ht="18" customHeight="1" thickBot="1">
      <c r="A19" s="19">
        <v>17</v>
      </c>
      <c r="B19" s="43" t="s">
        <v>32</v>
      </c>
      <c r="C19" s="46" t="s">
        <v>42</v>
      </c>
      <c r="D19" s="46">
        <v>100</v>
      </c>
      <c r="E19" s="46">
        <v>375</v>
      </c>
      <c r="F19" s="21">
        <f t="shared" si="1"/>
        <v>37500</v>
      </c>
      <c r="G19" s="40"/>
      <c r="H19" s="37"/>
    </row>
    <row r="20" spans="1:8" ht="24" customHeight="1" thickBot="1">
      <c r="A20" s="19">
        <v>18</v>
      </c>
      <c r="B20" s="43" t="s">
        <v>33</v>
      </c>
      <c r="C20" s="46" t="s">
        <v>42</v>
      </c>
      <c r="D20" s="46">
        <v>100</v>
      </c>
      <c r="E20" s="46">
        <v>375</v>
      </c>
      <c r="F20" s="21">
        <f t="shared" si="1"/>
        <v>37500</v>
      </c>
      <c r="G20" s="40"/>
      <c r="H20" s="37"/>
    </row>
    <row r="21" spans="1:8" ht="18" customHeight="1" thickBot="1">
      <c r="A21" s="19">
        <v>19</v>
      </c>
      <c r="B21" s="43" t="s">
        <v>34</v>
      </c>
      <c r="C21" s="46" t="s">
        <v>42</v>
      </c>
      <c r="D21" s="46">
        <v>200</v>
      </c>
      <c r="E21" s="46">
        <v>375</v>
      </c>
      <c r="F21" s="21">
        <f t="shared" si="1"/>
        <v>75000</v>
      </c>
      <c r="G21" s="40"/>
      <c r="H21" s="37"/>
    </row>
    <row r="22" spans="1:8" ht="26.25" customHeight="1" thickBot="1">
      <c r="A22" s="19">
        <v>20</v>
      </c>
      <c r="B22" s="43" t="s">
        <v>35</v>
      </c>
      <c r="C22" s="46" t="s">
        <v>42</v>
      </c>
      <c r="D22" s="46">
        <v>200</v>
      </c>
      <c r="E22" s="46">
        <v>375</v>
      </c>
      <c r="F22" s="21">
        <f t="shared" si="1"/>
        <v>75000</v>
      </c>
      <c r="G22" s="40"/>
      <c r="H22" s="37"/>
    </row>
    <row r="23" spans="1:8" ht="18.75" customHeight="1" thickBot="1">
      <c r="A23" s="19">
        <v>21</v>
      </c>
      <c r="B23" s="43" t="s">
        <v>36</v>
      </c>
      <c r="C23" s="46" t="s">
        <v>42</v>
      </c>
      <c r="D23" s="46">
        <v>100</v>
      </c>
      <c r="E23" s="46">
        <v>375</v>
      </c>
      <c r="F23" s="21">
        <f t="shared" si="1"/>
        <v>37500</v>
      </c>
      <c r="G23" s="40"/>
      <c r="H23" s="37"/>
    </row>
    <row r="24" spans="1:8" ht="24" customHeight="1" thickBot="1">
      <c r="A24" s="19">
        <v>22</v>
      </c>
      <c r="B24" s="43" t="s">
        <v>37</v>
      </c>
      <c r="C24" s="46" t="s">
        <v>42</v>
      </c>
      <c r="D24" s="46">
        <v>100</v>
      </c>
      <c r="E24" s="46">
        <v>375</v>
      </c>
      <c r="F24" s="21">
        <f t="shared" si="1"/>
        <v>37500</v>
      </c>
      <c r="G24" s="40"/>
      <c r="H24" s="37"/>
    </row>
    <row r="25" spans="1:8" ht="26.25" customHeight="1" thickBot="1">
      <c r="A25" s="19">
        <v>23</v>
      </c>
      <c r="B25" s="10" t="s">
        <v>38</v>
      </c>
      <c r="C25" s="45" t="s">
        <v>42</v>
      </c>
      <c r="D25" s="45">
        <v>50</v>
      </c>
      <c r="E25" s="45">
        <v>3184</v>
      </c>
      <c r="F25" s="21">
        <f t="shared" si="1"/>
        <v>159200</v>
      </c>
      <c r="G25" s="40"/>
      <c r="H25" s="37"/>
    </row>
    <row r="26" spans="1:8" ht="30" customHeight="1" thickBot="1">
      <c r="A26" s="19">
        <v>24</v>
      </c>
      <c r="B26" s="11" t="s">
        <v>39</v>
      </c>
      <c r="C26" s="45" t="s">
        <v>42</v>
      </c>
      <c r="D26" s="45">
        <v>50</v>
      </c>
      <c r="E26" s="45">
        <v>3184</v>
      </c>
      <c r="F26" s="21">
        <f t="shared" si="1"/>
        <v>159200</v>
      </c>
      <c r="G26" s="40"/>
      <c r="H26" s="37"/>
    </row>
    <row r="27" spans="1:8" ht="30" customHeight="1" thickBot="1">
      <c r="A27" s="19">
        <v>25</v>
      </c>
      <c r="B27" s="44" t="s">
        <v>40</v>
      </c>
      <c r="C27" s="47" t="s">
        <v>43</v>
      </c>
      <c r="D27" s="45">
        <v>1200</v>
      </c>
      <c r="E27" s="45">
        <v>590</v>
      </c>
      <c r="F27" s="21">
        <f>D27*E27</f>
        <v>708000</v>
      </c>
      <c r="G27" s="40"/>
      <c r="H27" s="37"/>
    </row>
    <row r="28" spans="1:8" ht="30.6" customHeight="1">
      <c r="A28" s="14">
        <v>26</v>
      </c>
      <c r="B28" s="12" t="s">
        <v>44</v>
      </c>
      <c r="C28" s="13" t="s">
        <v>13</v>
      </c>
      <c r="D28" s="17">
        <v>100</v>
      </c>
      <c r="E28" s="32">
        <v>350</v>
      </c>
      <c r="F28" s="26">
        <f>D28*E28</f>
        <v>35000</v>
      </c>
      <c r="G28" s="41"/>
      <c r="H28" s="38"/>
    </row>
    <row r="29" spans="1:8" ht="26.25" customHeight="1">
      <c r="E29" s="35" t="s">
        <v>27</v>
      </c>
      <c r="F29" s="18">
        <f>SUM(F3:F28)</f>
        <v>4039262.59</v>
      </c>
    </row>
  </sheetData>
  <sortState ref="B4:H38">
    <sortCondition ref="B3"/>
  </sortState>
  <mergeCells count="2">
    <mergeCell ref="H3:H28"/>
    <mergeCell ref="G3:G28"/>
  </mergeCells>
  <pageMargins left="0.39370078740157483" right="0.39370078740157483" top="0.39370078740157483" bottom="0.39370078740157483" header="0.31496062992125984" footer="0.31496062992125984"/>
  <pageSetup paperSize="9" scale="81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user</cp:lastModifiedBy>
  <cp:lastPrinted>2020-03-12T09:57:56Z</cp:lastPrinted>
  <dcterms:created xsi:type="dcterms:W3CDTF">2018-07-16T04:05:50Z</dcterms:created>
  <dcterms:modified xsi:type="dcterms:W3CDTF">2020-03-30T11:30:36Z</dcterms:modified>
</cp:coreProperties>
</file>